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  <sheet xmlns:r="http://schemas.openxmlformats.org/officeDocument/2006/relationships" name="Parameters" sheetId="2" state="visible" r:id="rId2"/>
    <sheet xmlns:r="http://schemas.openxmlformats.org/officeDocument/2006/relationships" name="Histo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"/>
    <numFmt numFmtId="165" formatCode="&quot;$&quot; #,##0.00"/>
    <numFmt numFmtId="166" formatCode="0.0%"/>
  </numFmts>
  <fonts count="9">
    <font>
      <name val="Calibri"/>
      <family val="2"/>
      <color theme="1"/>
      <sz val="11"/>
      <scheme val="minor"/>
    </font>
    <font>
      <name val="Arial"/>
      <b val="1"/>
    </font>
    <font>
      <name val="Arial"/>
      <color rgb="000000FF"/>
    </font>
    <font>
      <name val="Arial"/>
      <i val="1"/>
      <color rgb="00595959"/>
    </font>
    <font>
      <name val="Arial"/>
      <b val="1"/>
      <color rgb="00FFFFFF"/>
    </font>
    <font>
      <name val="Arial"/>
      <i val="1"/>
      <color rgb="00FFFFFF"/>
    </font>
    <font>
      <name val="Arial"/>
    </font>
    <font>
      <name val="Arial"/>
      <b val="1"/>
      <color rgb="001A1A1A"/>
    </font>
    <font>
      <name val="Arial"/>
      <color theme="1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A1A1A"/>
      </patternFill>
    </fill>
    <fill>
      <patternFill patternType="solid">
        <fgColor rgb="00477ECF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3" borderId="1" applyAlignment="1" pivotButton="0" quotePrefix="0" xfId="0">
      <alignment vertical="center" wrapText="1"/>
    </xf>
    <xf numFmtId="0" fontId="8" fillId="0" borderId="0" pivotButton="0" quotePrefix="0" xfId="0"/>
    <xf numFmtId="0" fontId="5" fillId="4" borderId="0" applyAlignment="1" pivotButton="0" quotePrefix="0" xfId="0">
      <alignment horizontal="center"/>
    </xf>
    <xf numFmtId="0" fontId="2" fillId="2" borderId="1" pivotButton="0" quotePrefix="0" xfId="0"/>
    <xf numFmtId="165" fontId="2" fillId="2" borderId="1" pivotButton="0" quotePrefix="0" xfId="0"/>
    <xf numFmtId="166" fontId="2" fillId="2" borderId="1" pivotButton="0" quotePrefix="0" xfId="0"/>
    <xf numFmtId="165" fontId="6" fillId="0" borderId="1" pivotButton="0" quotePrefix="0" xfId="0"/>
    <xf numFmtId="0" fontId="7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10" fontId="2" fillId="2" borderId="1" pivotButton="0" quotePrefix="0" xfId="0"/>
    <xf numFmtId="164" fontId="2" fillId="2" borderId="1" pivotButton="0" quotePrefix="0" xfId="0"/>
    <xf numFmtId="0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VentasxMayor</author>
  </authors>
  <commentList>
    <comment ref="F1" authorId="0" shapeId="0">
      <text>
        <t>Margin is on selling price: Price = Cost × (1 + Increase) × Exchange rate ÷ (1 − Margin).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14" customWidth="1" min="3" max="3"/>
    <col width="10" customWidth="1" min="4" max="4"/>
    <col width="10" customWidth="1" min="5" max="5"/>
    <col width="12" customWidth="1" min="6" max="6"/>
    <col width="12" customWidth="1" min="7" max="7"/>
    <col width="13" customWidth="1" min="8" max="8"/>
    <col width="12" customWidth="1" min="9" max="9"/>
    <col width="13" customWidth="1" min="10" max="10"/>
    <col width="12" customWidth="1" min="11" max="11"/>
    <col width="13" customWidth="1" min="12" max="12"/>
    <col width="15" customWidth="1" min="13" max="13"/>
    <col width="11" customWidth="1" min="14" max="14"/>
  </cols>
  <sheetData>
    <row r="1" ht="32" customHeight="1">
      <c r="A1" s="1" t="inlineStr">
        <is>
          <t>SKU</t>
        </is>
      </c>
      <c r="B1" s="1" t="inlineStr">
        <is>
          <t>Description</t>
        </is>
      </c>
      <c r="C1" s="1" t="inlineStr">
        <is>
          <t>Category</t>
        </is>
      </c>
      <c r="D1" s="1" t="inlineStr">
        <is>
          <t>Unit</t>
        </is>
      </c>
      <c r="E1" s="1" t="inlineStr">
        <is>
          <t>Case (units)</t>
        </is>
      </c>
      <c r="F1" s="1" t="inlineStr">
        <is>
          <t>Cost</t>
        </is>
      </c>
      <c r="G1" s="1" t="inlineStr">
        <is>
          <t>Margin List 1</t>
        </is>
      </c>
      <c r="H1" s="1" t="inlineStr">
        <is>
          <t>Price List 1</t>
        </is>
      </c>
      <c r="I1" s="1" t="inlineStr">
        <is>
          <t>Margin List 2</t>
        </is>
      </c>
      <c r="J1" s="1" t="inlineStr">
        <is>
          <t>Price List 2</t>
        </is>
      </c>
      <c r="K1" s="1" t="inlineStr">
        <is>
          <t>Margin List 3</t>
        </is>
      </c>
      <c r="L1" s="1" t="inlineStr">
        <is>
          <t>Price List 3</t>
        </is>
      </c>
      <c r="M1" s="1" t="inlineStr">
        <is>
          <t>Price List 1 incl. tax</t>
        </is>
      </c>
      <c r="N1" s="1" t="inlineStr">
        <is>
          <t>Minimum (units)</t>
        </is>
      </c>
    </row>
    <row r="2">
      <c r="A2" s="2" t="n"/>
      <c r="B2" s="2" t="n"/>
      <c r="C2" s="2" t="n"/>
      <c r="D2" s="2" t="n"/>
      <c r="E2" s="2" t="n"/>
      <c r="F2" s="2" t="n"/>
      <c r="G2" s="3" t="inlineStr">
        <is>
          <t>Walk-in</t>
        </is>
      </c>
      <c r="H2" s="2" t="n"/>
      <c r="I2" s="3" t="inlineStr">
        <is>
          <t>Retailer</t>
        </is>
      </c>
      <c r="J2" s="2" t="n"/>
      <c r="K2" s="3" t="inlineStr">
        <is>
          <t>Distributor</t>
        </is>
      </c>
      <c r="L2" s="2" t="n"/>
      <c r="M2" s="2" t="n"/>
      <c r="N2" s="2" t="n"/>
    </row>
    <row r="3">
      <c r="A3" s="4" t="inlineStr">
        <is>
          <t>A-0101</t>
        </is>
      </c>
      <c r="B3" s="4" t="inlineStr">
        <is>
          <t>Foam cup 8 oz x 50</t>
        </is>
      </c>
      <c r="C3" s="4" t="inlineStr">
        <is>
          <t>Disposables</t>
        </is>
      </c>
      <c r="D3" s="4" t="inlineStr">
        <is>
          <t>Sleeve</t>
        </is>
      </c>
      <c r="E3" s="4" t="n">
        <v>20</v>
      </c>
      <c r="F3" s="5" t="n">
        <v>1.85</v>
      </c>
      <c r="G3" s="6" t="n">
        <v>0.38</v>
      </c>
      <c r="H3" s="7">
        <f>IF(G3&gt;=1,"",ROUND(F3*(1+'Parameters'!$B$2)*'Parameters'!$B$3/(1-G3),2))</f>
        <v/>
      </c>
      <c r="I3" s="6" t="n">
        <v>0.31</v>
      </c>
      <c r="J3" s="7">
        <f>IF(I3&gt;=1,"",ROUND(F3*(1+'Parameters'!$B$2)*'Parameters'!$B$3/(1-I3),2))</f>
        <v/>
      </c>
      <c r="K3" s="6" t="n">
        <v>0.24</v>
      </c>
      <c r="L3" s="7">
        <f>IF(K3&gt;=1,"",ROUND(F3*(1+'Parameters'!$B$2)*'Parameters'!$B$3/(1-K3),2))</f>
        <v/>
      </c>
      <c r="M3" s="7">
        <f>IF(H3="","",ROUND(H3*(1+'Parameters'!$B$1),2))</f>
        <v/>
      </c>
      <c r="N3" s="4" t="n">
        <v>1</v>
      </c>
    </row>
    <row r="4">
      <c r="A4" s="4" t="inlineStr">
        <is>
          <t>A-0102</t>
        </is>
      </c>
      <c r="B4" s="4" t="inlineStr">
        <is>
          <t>Foam cup 12 oz x 50</t>
        </is>
      </c>
      <c r="C4" s="4" t="inlineStr">
        <is>
          <t>Disposables</t>
        </is>
      </c>
      <c r="D4" s="4" t="inlineStr">
        <is>
          <t>Sleeve</t>
        </is>
      </c>
      <c r="E4" s="4" t="n">
        <v>20</v>
      </c>
      <c r="F4" s="5" t="n">
        <v>2.31</v>
      </c>
      <c r="G4" s="6" t="n">
        <v>0.38</v>
      </c>
      <c r="H4" s="7">
        <f>IF(G4&gt;=1,"",ROUND(F4*(1+'Parameters'!$B$2)*'Parameters'!$B$3/(1-G4),2))</f>
        <v/>
      </c>
      <c r="I4" s="6" t="n">
        <v>0.31</v>
      </c>
      <c r="J4" s="7">
        <f>IF(I4&gt;=1,"",ROUND(F4*(1+'Parameters'!$B$2)*'Parameters'!$B$3/(1-I4),2))</f>
        <v/>
      </c>
      <c r="K4" s="6" t="n">
        <v>0.24</v>
      </c>
      <c r="L4" s="7">
        <f>IF(K4&gt;=1,"",ROUND(F4*(1+'Parameters'!$B$2)*'Parameters'!$B$3/(1-K4),2))</f>
        <v/>
      </c>
      <c r="M4" s="7">
        <f>IF(H4="","",ROUND(H4*(1+'Parameters'!$B$1),2))</f>
        <v/>
      </c>
      <c r="N4" s="4" t="n">
        <v>1</v>
      </c>
    </row>
    <row r="5">
      <c r="A5" s="4" t="inlineStr">
        <is>
          <t>B-0210</t>
        </is>
      </c>
      <c r="B5" s="4" t="inlineStr">
        <is>
          <t>Aluminum tray 2 lb x 100</t>
        </is>
      </c>
      <c r="C5" s="4" t="inlineStr">
        <is>
          <t>Containers</t>
        </is>
      </c>
      <c r="D5" s="4" t="inlineStr">
        <is>
          <t>Case</t>
        </is>
      </c>
      <c r="E5" s="4" t="n">
        <v>6</v>
      </c>
      <c r="F5" s="5" t="n">
        <v>7.9</v>
      </c>
      <c r="G5" s="6" t="n">
        <v>0.35</v>
      </c>
      <c r="H5" s="7">
        <f>IF(G5&gt;=1,"",ROUND(F5*(1+'Parameters'!$B$2)*'Parameters'!$B$3/(1-G5),2))</f>
        <v/>
      </c>
      <c r="I5" s="6" t="n">
        <v>0.28</v>
      </c>
      <c r="J5" s="7">
        <f>IF(I5&gt;=1,"",ROUND(F5*(1+'Parameters'!$B$2)*'Parameters'!$B$3/(1-I5),2))</f>
        <v/>
      </c>
      <c r="K5" s="6" t="n">
        <v>0.22</v>
      </c>
      <c r="L5" s="7">
        <f>IF(K5&gt;=1,"",ROUND(F5*(1+'Parameters'!$B$2)*'Parameters'!$B$3/(1-K5),2))</f>
        <v/>
      </c>
      <c r="M5" s="7">
        <f>IF(H5="","",ROUND(H5*(1+'Parameters'!$B$1),2))</f>
        <v/>
      </c>
      <c r="N5" s="4" t="n">
        <v>1</v>
      </c>
    </row>
    <row r="6">
      <c r="A6" s="4" t="inlineStr">
        <is>
          <t>C-0330</t>
        </is>
      </c>
      <c r="B6" s="4" t="inlineStr">
        <is>
          <t>T-shirt bag 16x20 x 1000</t>
        </is>
      </c>
      <c r="C6" s="4" t="inlineStr">
        <is>
          <t>Bags</t>
        </is>
      </c>
      <c r="D6" s="4" t="inlineStr">
        <is>
          <t>Case</t>
        </is>
      </c>
      <c r="E6" s="4" t="n">
        <v>10</v>
      </c>
      <c r="F6" s="5" t="n">
        <v>12.4</v>
      </c>
      <c r="G6" s="6" t="n">
        <v>0.3</v>
      </c>
      <c r="H6" s="7">
        <f>IF(G6&gt;=1,"",ROUND(F6*(1+'Parameters'!$B$2)*'Parameters'!$B$3/(1-G6),2))</f>
        <v/>
      </c>
      <c r="I6" s="6" t="n">
        <v>0.24</v>
      </c>
      <c r="J6" s="7">
        <f>IF(I6&gt;=1,"",ROUND(F6*(1+'Parameters'!$B$2)*'Parameters'!$B$3/(1-I6),2))</f>
        <v/>
      </c>
      <c r="K6" s="6" t="n">
        <v>0.18</v>
      </c>
      <c r="L6" s="7">
        <f>IF(K6&gt;=1,"",ROUND(F6*(1+'Parameters'!$B$2)*'Parameters'!$B$3/(1-K6),2))</f>
        <v/>
      </c>
      <c r="M6" s="7">
        <f>IF(H6="","",ROUND(H6*(1+'Parameters'!$B$1),2))</f>
        <v/>
      </c>
      <c r="N6" s="4" t="n">
        <v>2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</row>
    <row r="9">
      <c r="A9" s="8" t="inlineStr">
        <is>
          <t>How to use this template</t>
        </is>
      </c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</row>
    <row r="10">
      <c r="A10" s="9" t="inlineStr">
        <is>
          <t>Yellow cells: fill in by hand (cost, margins, minimums). White cells: formulas, do not edit.</t>
        </is>
      </c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</row>
    <row r="11">
      <c r="A11" s="9" t="inlineStr">
        <is>
          <t>Margin is on selling price: Price = Cost × (1 + Increase) × Exchange rate ÷ (1 − Margin).</t>
        </is>
      </c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</row>
    <row r="12">
      <c r="A12" s="9" t="inlineStr">
        <is>
          <t>To update the whole list: change "General increase" in Parameters, review the prices, and once you agree move the new costs into the Cost column and set the increase back to 0.</t>
        </is>
      </c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>
      <c r="A13" s="9" t="inlineStr">
        <is>
          <t>Log every update in the History sheet. Without a history there is no way to explain a price to a customer.</t>
        </is>
      </c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</row>
    <row r="14">
      <c r="A14" s="9" t="inlineStr">
        <is>
          <t>Source: VentasxMayor, "How to make a wholesale price list", 2026. Example rows are fictional.</t>
        </is>
      </c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</row>
  </sheetData>
  <mergeCells count="3">
    <mergeCell ref="G2:H2"/>
    <mergeCell ref="K2:L2"/>
    <mergeCell ref="I2:J2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90" customWidth="1" min="3" max="3"/>
  </cols>
  <sheetData>
    <row r="1">
      <c r="A1" s="10" t="inlineStr">
        <is>
          <t>Sales tax</t>
        </is>
      </c>
      <c r="B1" s="11" t="n">
        <v>0</v>
      </c>
      <c r="C1" s="9" t="inlineStr">
        <is>
          <t>Sales tax rate, if you show tax-inclusive prices. Leave 0 for tax-exclusive lists.</t>
        </is>
      </c>
    </row>
    <row r="2">
      <c r="A2" s="10" t="inlineStr">
        <is>
          <t>General increase</t>
        </is>
      </c>
      <c r="B2" s="11" t="n">
        <v>0</v>
      </c>
      <c r="C2" s="9" t="inlineStr">
        <is>
          <t>Percentage applied to every cost in this update (e.g. 0.03 = 3%). Set back to 0 after moving it into the Cost column.</t>
        </is>
      </c>
    </row>
    <row r="3">
      <c r="A3" s="10" t="inlineStr">
        <is>
          <t>Exchange rate</t>
        </is>
      </c>
      <c r="B3" s="12" t="n">
        <v>1</v>
      </c>
      <c r="C3" s="9" t="inlineStr">
        <is>
          <t>Only if your costs are in another currency. Otherwise leave 1.</t>
        </is>
      </c>
    </row>
    <row r="4">
      <c r="A4" s="10" t="inlineStr">
        <is>
          <t>Valid from</t>
        </is>
      </c>
      <c r="B4" s="4" t="inlineStr">
        <is>
          <t>2026-10-01</t>
        </is>
      </c>
      <c r="C4" s="9" t="inlineStr">
        <is>
          <t>Date this list takes effect. Printed on the PDF.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34" customWidth="1" min="3" max="3"/>
    <col width="18" customWidth="1" min="4" max="4"/>
    <col width="18" customWidth="1" min="5" max="5"/>
  </cols>
  <sheetData>
    <row r="1">
      <c r="A1" s="13" t="inlineStr">
        <is>
          <t>Date</t>
        </is>
      </c>
      <c r="B1" s="13" t="inlineStr">
        <is>
          <t>% applied</t>
        </is>
      </c>
      <c r="C1" s="13" t="inlineStr">
        <is>
          <t>Reason</t>
        </is>
      </c>
      <c r="D1" s="13" t="inlineStr">
        <is>
          <t>Who</t>
        </is>
      </c>
      <c r="E1" s="13" t="inlineStr">
        <is>
          <t>Lists affected</t>
        </is>
      </c>
    </row>
    <row r="2">
      <c r="A2" s="4" t="inlineStr">
        <is>
          <t>2026-10-01</t>
        </is>
      </c>
      <c r="B2" s="6" t="n">
        <v>0</v>
      </c>
      <c r="C2" s="4" t="inlineStr">
        <is>
          <t>Initial list</t>
        </is>
      </c>
      <c r="D2" s="4" t="inlineStr">
        <is>
          <t>Admin</t>
        </is>
      </c>
      <c r="E2" s="4" t="inlineStr">
        <is>
          <t>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2026-09-17T22:18:38Z</dcterms:created>
  <dcterms:modified xmlns:dcterms="http://purl.org/dc/terms/" xmlns:xsi="http://www.w3.org/2001/XMLSchema-instance" xsi:type="dcterms:W3CDTF">2026-09-17T22:18:38Z</dcterms:modified>
</cp:coreProperties>
</file>